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b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<sst xmlns="http://schemas.openxmlformats.org/spreadsheetml/2006/main" count="28" uniqueCount="27">
  <si>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Op{tina:</t>
  </si>
  <si>
    <t>Kvartal:</t>
  </si>
  <si>
    <t>Obvrski do 30 dena</t>
  </si>
  <si>
    <t>Obvrski do 60 dena</t>
  </si>
  <si>
    <t>Obvrski nad 60 dena</t>
  </si>
  <si>
    <t>Vkupno</t>
  </si>
  <si>
    <t>utu`eni</t>
  </si>
  <si>
    <t>neutu`eni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</si>
  <si>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</si>
  <si>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</si>
  <si>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</si>
  <si>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</si>
  <si>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</si>
  <si>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</si>
  <si>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</si>
  <si>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</si>
  <si>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</si>
  <si>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</si>
  <si>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</si>
  <si>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</si>
  <si>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 xml:space="preserve">Obrazlo`enie: </t>
  </si>
  <si>
    <t>Total</t>
  </si>
  <si>
    <t>Plasnica</t>
  </si>
  <si>
    <t>расходна ставка</t>
  </si>
  <si>
    <t>Вкупно обврски</t>
  </si>
  <si>
    <t>Kvartalen izve{taj za dospeani nenamireni obvrski</t>
  </si>
  <si>
    <t>2023 godina</t>
  </si>
</sst>
</file>

<file path=xl/styles.xml><?xml version="1.0" encoding="utf-8"?>
<styleSheet xmlns="http://schemas.openxmlformats.org/spreadsheetml/2006/main">
  <numFmts count="2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ден&quot;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4"/>
      <name val="Macedonian Tms"/>
      <family val="1"/>
    </font>
    <font>
      <sz val="10"/>
      <name val="Macedonian Tms"/>
      <family val="1"/>
    </font>
    <font>
      <u val="single"/>
      <sz val="10"/>
      <name val="Macedonian Tms"/>
      <family val="1"/>
    </font>
    <font>
      <sz val="9"/>
      <name val="Macedonian Tms"/>
      <family val="1"/>
    </font>
    <font>
      <b/>
      <sz val="10"/>
      <name val="Macedonian Tms"/>
      <family val="1"/>
    </font>
    <font>
      <b/>
      <sz val="9"/>
      <name val="Macedonian Tms"/>
      <family val="1"/>
    </font>
    <font>
      <sz val="10"/>
      <color indexed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vertical="center" wrapText="1"/>
      <protection/>
    </xf>
    <xf numFmtId="0" fontId="3" fillId="0" borderId="0" xfId="55" applyFont="1" applyBorder="1">
      <alignment/>
      <protection/>
    </xf>
    <xf numFmtId="3" fontId="3" fillId="0" borderId="0" xfId="55" applyNumberFormat="1" applyFont="1" applyBorder="1">
      <alignment/>
      <protection/>
    </xf>
    <xf numFmtId="3" fontId="6" fillId="0" borderId="0" xfId="55" applyNumberFormat="1" applyFont="1" applyBorder="1" applyAlignment="1">
      <alignment horizontal="right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0" fontId="8" fillId="0" borderId="11" xfId="57" applyFont="1" applyFill="1" applyBorder="1" applyAlignment="1">
      <alignment horizontal="center"/>
      <protection/>
    </xf>
    <xf numFmtId="3" fontId="5" fillId="0" borderId="11" xfId="55" applyNumberFormat="1" applyFont="1" applyBorder="1" applyAlignment="1">
      <alignment vertical="center" wrapText="1"/>
      <protection/>
    </xf>
    <xf numFmtId="0" fontId="8" fillId="0" borderId="12" xfId="57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3" fillId="0" borderId="12" xfId="55" applyFont="1" applyBorder="1">
      <alignment/>
      <protection/>
    </xf>
    <xf numFmtId="3" fontId="3" fillId="0" borderId="12" xfId="56" applyNumberFormat="1" applyFont="1" applyBorder="1">
      <alignment/>
      <protection/>
    </xf>
    <xf numFmtId="3" fontId="6" fillId="0" borderId="12" xfId="55" applyNumberFormat="1" applyFont="1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3" fontId="6" fillId="0" borderId="13" xfId="55" applyNumberFormat="1" applyFont="1" applyBorder="1">
      <alignment/>
      <protection/>
    </xf>
    <xf numFmtId="0" fontId="3" fillId="0" borderId="11" xfId="55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3" fontId="3" fillId="0" borderId="14" xfId="55" applyNumberFormat="1" applyFont="1" applyBorder="1">
      <alignment/>
      <protection/>
    </xf>
    <xf numFmtId="3" fontId="6" fillId="0" borderId="14" xfId="55" applyNumberFormat="1" applyFont="1" applyBorder="1" applyAlignment="1">
      <alignment horizontal="right"/>
      <protection/>
    </xf>
    <xf numFmtId="0" fontId="3" fillId="0" borderId="13" xfId="55" applyFont="1" applyBorder="1">
      <alignment/>
      <protection/>
    </xf>
    <xf numFmtId="3" fontId="3" fillId="0" borderId="13" xfId="55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2" xfId="55" applyNumberFormat="1" applyFont="1" applyBorder="1" applyAlignment="1">
      <alignment horizontal="right"/>
      <protection/>
    </xf>
    <xf numFmtId="3" fontId="6" fillId="0" borderId="13" xfId="55" applyNumberFormat="1" applyFont="1" applyBorder="1" applyAlignment="1">
      <alignment horizontal="right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left"/>
      <protection/>
    </xf>
    <xf numFmtId="180" fontId="3" fillId="0" borderId="18" xfId="55" applyNumberFormat="1" applyFont="1" applyBorder="1" applyAlignment="1">
      <alignment horizontal="left" vertical="top" wrapText="1"/>
      <protection/>
    </xf>
    <xf numFmtId="180" fontId="6" fillId="0" borderId="0" xfId="55" applyNumberFormat="1" applyFont="1" applyBorder="1" applyAlignment="1">
      <alignment horizontal="left" vertical="top" wrapText="1"/>
      <protection/>
    </xf>
    <xf numFmtId="180" fontId="6" fillId="0" borderId="19" xfId="55" applyNumberFormat="1" applyFont="1" applyBorder="1" applyAlignment="1">
      <alignment horizontal="left" vertical="top" wrapText="1"/>
      <protection/>
    </xf>
    <xf numFmtId="180" fontId="6" fillId="0" borderId="18" xfId="55" applyNumberFormat="1" applyFont="1" applyBorder="1" applyAlignment="1">
      <alignment horizontal="left" vertical="top" wrapText="1"/>
      <protection/>
    </xf>
    <xf numFmtId="180" fontId="6" fillId="0" borderId="20" xfId="55" applyNumberFormat="1" applyFont="1" applyBorder="1" applyAlignment="1">
      <alignment horizontal="left" vertical="top" wrapText="1"/>
      <protection/>
    </xf>
    <xf numFmtId="180" fontId="6" fillId="0" borderId="21" xfId="55" applyNumberFormat="1" applyFont="1" applyBorder="1" applyAlignment="1">
      <alignment horizontal="left" vertical="top" wrapText="1"/>
      <protection/>
    </xf>
    <xf numFmtId="180" fontId="6" fillId="0" borderId="22" xfId="55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Debt" xfId="56"/>
    <cellStyle name="Normal_Reports - Cash, Commitments &amp; Debt -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85" zoomScalePageLayoutView="0" workbookViewId="0" topLeftCell="A1">
      <selection activeCell="B6" sqref="B6:B7"/>
    </sheetView>
  </sheetViews>
  <sheetFormatPr defaultColWidth="9.140625" defaultRowHeight="12.75"/>
  <cols>
    <col min="1" max="1" width="12.28125" style="2" customWidth="1"/>
    <col min="2" max="5" width="17.8515625" style="2" customWidth="1"/>
    <col min="6" max="6" width="17.140625" style="2" customWidth="1"/>
    <col min="7" max="7" width="12.00390625" style="2" customWidth="1"/>
    <col min="8" max="8" width="9.28125" style="2" customWidth="1"/>
    <col min="9" max="9" width="10.7109375" style="3" customWidth="1"/>
    <col min="10" max="10" width="15.140625" style="2" customWidth="1"/>
    <col min="11" max="16384" width="9.140625" style="2" customWidth="1"/>
  </cols>
  <sheetData>
    <row r="1" ht="18">
      <c r="A1" s="1" t="s">
        <v>25</v>
      </c>
    </row>
    <row r="2" ht="0.75" customHeight="1">
      <c r="A2" s="1"/>
    </row>
    <row r="3" spans="1:7" ht="12.75">
      <c r="A3" s="4" t="s">
        <v>0</v>
      </c>
      <c r="B3" s="5" t="s">
        <v>22</v>
      </c>
      <c r="E3" s="4"/>
      <c r="F3" s="5"/>
      <c r="G3" s="5"/>
    </row>
    <row r="4" spans="1:7" ht="13.5" thickBot="1">
      <c r="A4" s="4" t="s">
        <v>1</v>
      </c>
      <c r="B4" s="3">
        <v>2</v>
      </c>
      <c r="C4" s="3" t="s">
        <v>26</v>
      </c>
      <c r="E4" s="4"/>
      <c r="F4" s="5"/>
      <c r="G4" s="5"/>
    </row>
    <row r="5" ht="13.5" hidden="1" thickBot="1"/>
    <row r="6" spans="1:10" s="6" customFormat="1" ht="24.75" customHeight="1" thickBot="1">
      <c r="A6" s="43"/>
      <c r="B6" s="44" t="s">
        <v>2</v>
      </c>
      <c r="C6" s="44" t="s">
        <v>3</v>
      </c>
      <c r="D6" s="44" t="s">
        <v>4</v>
      </c>
      <c r="E6" s="44"/>
      <c r="F6" s="45"/>
      <c r="G6" s="34" t="s">
        <v>5</v>
      </c>
      <c r="I6" s="10" t="s">
        <v>23</v>
      </c>
      <c r="J6" s="10" t="s">
        <v>24</v>
      </c>
    </row>
    <row r="7" spans="1:10" s="6" customFormat="1" ht="13.5" thickBot="1">
      <c r="A7" s="43"/>
      <c r="B7" s="44"/>
      <c r="C7" s="44"/>
      <c r="D7" s="30" t="s">
        <v>6</v>
      </c>
      <c r="E7" s="30" t="s">
        <v>7</v>
      </c>
      <c r="F7" s="31" t="s">
        <v>5</v>
      </c>
      <c r="G7" s="34"/>
      <c r="I7" s="13">
        <v>401</v>
      </c>
      <c r="J7" s="14"/>
    </row>
    <row r="8" spans="1:10" ht="12.75">
      <c r="A8" s="23" t="s">
        <v>8</v>
      </c>
      <c r="B8" s="24">
        <v>89130</v>
      </c>
      <c r="C8" s="24">
        <v>0</v>
      </c>
      <c r="D8" s="24">
        <v>0</v>
      </c>
      <c r="E8" s="24">
        <v>33870</v>
      </c>
      <c r="F8" s="24">
        <f aca="true" t="shared" si="0" ref="F8:F19">D8+E8</f>
        <v>33870</v>
      </c>
      <c r="G8" s="25">
        <f aca="true" t="shared" si="1" ref="G8:G19">B8+C8+F8</f>
        <v>123000</v>
      </c>
      <c r="I8" s="15">
        <v>402</v>
      </c>
      <c r="J8" s="16"/>
    </row>
    <row r="9" spans="1:10" ht="12.75">
      <c r="A9" s="17" t="s">
        <v>9</v>
      </c>
      <c r="B9" s="16">
        <v>0</v>
      </c>
      <c r="C9" s="16">
        <v>42220</v>
      </c>
      <c r="D9" s="16">
        <v>0</v>
      </c>
      <c r="E9" s="26">
        <v>33870</v>
      </c>
      <c r="F9" s="16">
        <f t="shared" si="0"/>
        <v>33870</v>
      </c>
      <c r="G9" s="32">
        <f t="shared" si="1"/>
        <v>76090</v>
      </c>
      <c r="I9" s="15">
        <v>403</v>
      </c>
      <c r="J9" s="16"/>
    </row>
    <row r="10" spans="1:10" ht="12.75">
      <c r="A10" s="17" t="s">
        <v>10</v>
      </c>
      <c r="B10" s="16">
        <v>136606</v>
      </c>
      <c r="C10" s="16">
        <v>0</v>
      </c>
      <c r="D10" s="26">
        <v>0</v>
      </c>
      <c r="E10" s="16">
        <v>76090</v>
      </c>
      <c r="F10" s="16">
        <f t="shared" si="0"/>
        <v>76090</v>
      </c>
      <c r="G10" s="32">
        <f t="shared" si="1"/>
        <v>212696</v>
      </c>
      <c r="I10" s="15">
        <v>404</v>
      </c>
      <c r="J10" s="16"/>
    </row>
    <row r="11" spans="1:10" ht="12.75">
      <c r="A11" s="17" t="s">
        <v>11</v>
      </c>
      <c r="B11" s="16">
        <v>3389</v>
      </c>
      <c r="C11" s="16">
        <v>3389</v>
      </c>
      <c r="D11" s="26"/>
      <c r="E11" s="16">
        <v>33870</v>
      </c>
      <c r="F11" s="16">
        <f t="shared" si="0"/>
        <v>33870</v>
      </c>
      <c r="G11" s="32">
        <f t="shared" si="1"/>
        <v>40648</v>
      </c>
      <c r="I11" s="15">
        <v>411</v>
      </c>
      <c r="J11" s="17"/>
    </row>
    <row r="12" spans="1:10" ht="12.75">
      <c r="A12" s="17" t="s">
        <v>12</v>
      </c>
      <c r="B12" s="16">
        <v>3389</v>
      </c>
      <c r="C12" s="16">
        <v>3389</v>
      </c>
      <c r="D12" s="16"/>
      <c r="E12" s="16">
        <v>37259</v>
      </c>
      <c r="F12" s="16">
        <f t="shared" si="0"/>
        <v>37259</v>
      </c>
      <c r="G12" s="32">
        <f t="shared" si="1"/>
        <v>44037</v>
      </c>
      <c r="I12" s="15">
        <v>412</v>
      </c>
      <c r="J12" s="16"/>
    </row>
    <row r="13" spans="1:10" ht="12.75">
      <c r="A13" s="17" t="s">
        <v>13</v>
      </c>
      <c r="B13" s="16">
        <v>6624</v>
      </c>
      <c r="C13" s="16">
        <v>3389</v>
      </c>
      <c r="D13" s="16"/>
      <c r="E13" s="16">
        <v>40648</v>
      </c>
      <c r="F13" s="16">
        <f t="shared" si="0"/>
        <v>40648</v>
      </c>
      <c r="G13" s="32">
        <f t="shared" si="1"/>
        <v>50661</v>
      </c>
      <c r="I13" s="15">
        <v>413</v>
      </c>
      <c r="J13" s="16"/>
    </row>
    <row r="14" spans="1:11" ht="12.75">
      <c r="A14" s="17" t="s">
        <v>14</v>
      </c>
      <c r="B14" s="16"/>
      <c r="C14" s="16"/>
      <c r="D14" s="16"/>
      <c r="E14" s="16"/>
      <c r="F14" s="26">
        <f t="shared" si="0"/>
        <v>0</v>
      </c>
      <c r="G14" s="27">
        <f t="shared" si="1"/>
        <v>0</v>
      </c>
      <c r="I14" s="15">
        <v>420</v>
      </c>
      <c r="J14" s="18"/>
      <c r="K14" s="7"/>
    </row>
    <row r="15" spans="1:10" ht="12.75">
      <c r="A15" s="17" t="s">
        <v>15</v>
      </c>
      <c r="B15" s="16"/>
      <c r="C15" s="16"/>
      <c r="D15" s="16"/>
      <c r="E15" s="16"/>
      <c r="F15" s="26">
        <f t="shared" si="0"/>
        <v>0</v>
      </c>
      <c r="G15" s="27">
        <f t="shared" si="1"/>
        <v>0</v>
      </c>
      <c r="I15" s="15">
        <v>421</v>
      </c>
      <c r="J15" s="16">
        <v>13556</v>
      </c>
    </row>
    <row r="16" spans="1:10" ht="12.75">
      <c r="A16" s="17" t="s">
        <v>16</v>
      </c>
      <c r="B16" s="16"/>
      <c r="C16" s="16"/>
      <c r="D16" s="16"/>
      <c r="E16" s="16"/>
      <c r="F16" s="26">
        <f t="shared" si="0"/>
        <v>0</v>
      </c>
      <c r="G16" s="27">
        <f t="shared" si="1"/>
        <v>0</v>
      </c>
      <c r="I16" s="15">
        <v>423</v>
      </c>
      <c r="J16" s="16">
        <v>10890</v>
      </c>
    </row>
    <row r="17" spans="1:10" ht="12.75">
      <c r="A17" s="17" t="s">
        <v>17</v>
      </c>
      <c r="B17" s="16"/>
      <c r="C17" s="16"/>
      <c r="D17" s="16"/>
      <c r="E17" s="16"/>
      <c r="F17" s="26">
        <f t="shared" si="0"/>
        <v>0</v>
      </c>
      <c r="G17" s="27">
        <f t="shared" si="1"/>
        <v>0</v>
      </c>
      <c r="I17" s="15">
        <v>424</v>
      </c>
      <c r="J17" s="16">
        <v>3235</v>
      </c>
    </row>
    <row r="18" spans="1:10" ht="12.75">
      <c r="A18" s="17" t="s">
        <v>18</v>
      </c>
      <c r="B18" s="16"/>
      <c r="C18" s="16"/>
      <c r="D18" s="16"/>
      <c r="E18" s="16"/>
      <c r="F18" s="26">
        <f t="shared" si="0"/>
        <v>0</v>
      </c>
      <c r="G18" s="27">
        <f t="shared" si="1"/>
        <v>0</v>
      </c>
      <c r="I18" s="15">
        <v>425</v>
      </c>
      <c r="J18" s="16"/>
    </row>
    <row r="19" spans="1:10" ht="13.5" thickBot="1">
      <c r="A19" s="28" t="s">
        <v>19</v>
      </c>
      <c r="B19" s="29"/>
      <c r="C19" s="29"/>
      <c r="D19" s="29"/>
      <c r="E19" s="29"/>
      <c r="F19" s="29">
        <f t="shared" si="0"/>
        <v>0</v>
      </c>
      <c r="G19" s="33">
        <f t="shared" si="1"/>
        <v>0</v>
      </c>
      <c r="I19" s="15">
        <v>426</v>
      </c>
      <c r="J19" s="16">
        <v>22980</v>
      </c>
    </row>
    <row r="20" spans="1:10" ht="13.5" thickBot="1">
      <c r="A20" s="7"/>
      <c r="B20" s="8"/>
      <c r="C20" s="8"/>
      <c r="D20" s="8"/>
      <c r="E20" s="8"/>
      <c r="F20" s="9"/>
      <c r="G20" s="9"/>
      <c r="I20" s="15">
        <v>431</v>
      </c>
      <c r="J20" s="19"/>
    </row>
    <row r="21" spans="1:10" ht="12.75" customHeight="1">
      <c r="A21" s="35" t="s">
        <v>20</v>
      </c>
      <c r="B21" s="35"/>
      <c r="C21" s="35"/>
      <c r="D21" s="35"/>
      <c r="E21" s="35"/>
      <c r="F21" s="35"/>
      <c r="G21" s="35"/>
      <c r="I21" s="15">
        <v>432</v>
      </c>
      <c r="J21" s="16"/>
    </row>
    <row r="22" spans="1:10" ht="12.75">
      <c r="A22" s="36"/>
      <c r="B22" s="37"/>
      <c r="C22" s="37"/>
      <c r="D22" s="37"/>
      <c r="E22" s="37"/>
      <c r="F22" s="37"/>
      <c r="G22" s="38"/>
      <c r="I22" s="15">
        <v>433</v>
      </c>
      <c r="J22" s="16"/>
    </row>
    <row r="23" spans="1:10" ht="12.75">
      <c r="A23" s="39"/>
      <c r="B23" s="37"/>
      <c r="C23" s="37"/>
      <c r="D23" s="37"/>
      <c r="E23" s="37"/>
      <c r="F23" s="37"/>
      <c r="G23" s="38"/>
      <c r="I23" s="15">
        <v>451</v>
      </c>
      <c r="J23" s="16"/>
    </row>
    <row r="24" spans="1:10" ht="12.75">
      <c r="A24" s="39"/>
      <c r="B24" s="37"/>
      <c r="C24" s="37"/>
      <c r="D24" s="37"/>
      <c r="E24" s="37"/>
      <c r="F24" s="37"/>
      <c r="G24" s="38"/>
      <c r="I24" s="15">
        <v>452</v>
      </c>
      <c r="J24" s="16"/>
    </row>
    <row r="25" spans="1:10" ht="12.75">
      <c r="A25" s="39"/>
      <c r="B25" s="37"/>
      <c r="C25" s="37"/>
      <c r="D25" s="37"/>
      <c r="E25" s="37"/>
      <c r="F25" s="37"/>
      <c r="G25" s="38"/>
      <c r="I25" s="15">
        <v>453</v>
      </c>
      <c r="J25" s="16"/>
    </row>
    <row r="26" spans="1:10" ht="12.75">
      <c r="A26" s="39"/>
      <c r="B26" s="37"/>
      <c r="C26" s="37"/>
      <c r="D26" s="37"/>
      <c r="E26" s="37"/>
      <c r="F26" s="37"/>
      <c r="G26" s="38"/>
      <c r="I26" s="15">
        <v>461</v>
      </c>
      <c r="J26" s="16"/>
    </row>
    <row r="27" spans="1:10" ht="12.75">
      <c r="A27" s="39"/>
      <c r="B27" s="37"/>
      <c r="C27" s="37"/>
      <c r="D27" s="37"/>
      <c r="E27" s="37"/>
      <c r="F27" s="37"/>
      <c r="G27" s="38"/>
      <c r="I27" s="15">
        <v>462</v>
      </c>
      <c r="J27" s="16"/>
    </row>
    <row r="28" spans="1:10" ht="12.75">
      <c r="A28" s="39"/>
      <c r="B28" s="37"/>
      <c r="C28" s="37"/>
      <c r="D28" s="37"/>
      <c r="E28" s="37"/>
      <c r="F28" s="37"/>
      <c r="G28" s="38"/>
      <c r="I28" s="15">
        <v>463</v>
      </c>
      <c r="J28" s="16"/>
    </row>
    <row r="29" spans="1:10" ht="12.75">
      <c r="A29" s="39"/>
      <c r="B29" s="37"/>
      <c r="C29" s="37"/>
      <c r="D29" s="37"/>
      <c r="E29" s="37"/>
      <c r="F29" s="37"/>
      <c r="G29" s="38"/>
      <c r="I29" s="15">
        <v>464</v>
      </c>
      <c r="J29" s="16"/>
    </row>
    <row r="30" spans="1:10" ht="12.75">
      <c r="A30" s="39"/>
      <c r="B30" s="37"/>
      <c r="C30" s="37"/>
      <c r="D30" s="37"/>
      <c r="E30" s="37"/>
      <c r="F30" s="37"/>
      <c r="G30" s="38"/>
      <c r="I30" s="15">
        <v>465</v>
      </c>
      <c r="J30" s="16"/>
    </row>
    <row r="31" spans="1:10" ht="12.75">
      <c r="A31" s="39"/>
      <c r="B31" s="37"/>
      <c r="C31" s="37"/>
      <c r="D31" s="37"/>
      <c r="E31" s="37"/>
      <c r="F31" s="37"/>
      <c r="G31" s="38"/>
      <c r="I31" s="15">
        <v>471</v>
      </c>
      <c r="J31" s="16"/>
    </row>
    <row r="32" spans="1:10" ht="12.75">
      <c r="A32" s="39"/>
      <c r="B32" s="37"/>
      <c r="C32" s="37"/>
      <c r="D32" s="37"/>
      <c r="E32" s="37"/>
      <c r="F32" s="37"/>
      <c r="G32" s="38"/>
      <c r="I32" s="15">
        <v>472</v>
      </c>
      <c r="J32" s="16"/>
    </row>
    <row r="33" spans="1:10" ht="12.75">
      <c r="A33" s="39"/>
      <c r="B33" s="37"/>
      <c r="C33" s="37"/>
      <c r="D33" s="37"/>
      <c r="E33" s="37"/>
      <c r="F33" s="37"/>
      <c r="G33" s="38"/>
      <c r="I33" s="15">
        <v>473</v>
      </c>
      <c r="J33" s="16"/>
    </row>
    <row r="34" spans="1:10" ht="12.75">
      <c r="A34" s="39"/>
      <c r="B34" s="37"/>
      <c r="C34" s="37"/>
      <c r="D34" s="37"/>
      <c r="E34" s="37"/>
      <c r="F34" s="37"/>
      <c r="G34" s="38"/>
      <c r="I34" s="15">
        <v>474</v>
      </c>
      <c r="J34" s="16"/>
    </row>
    <row r="35" spans="1:10" ht="12.75">
      <c r="A35" s="39"/>
      <c r="B35" s="37"/>
      <c r="C35" s="37"/>
      <c r="D35" s="37"/>
      <c r="E35" s="37"/>
      <c r="F35" s="37"/>
      <c r="G35" s="38"/>
      <c r="I35" s="20">
        <v>480</v>
      </c>
      <c r="J35" s="16"/>
    </row>
    <row r="36" spans="1:10" ht="12.75">
      <c r="A36" s="39"/>
      <c r="B36" s="37"/>
      <c r="C36" s="37"/>
      <c r="D36" s="37"/>
      <c r="E36" s="37"/>
      <c r="F36" s="37"/>
      <c r="G36" s="38"/>
      <c r="I36" s="15">
        <v>481</v>
      </c>
      <c r="J36" s="16"/>
    </row>
    <row r="37" spans="1:10" ht="12.75">
      <c r="A37" s="39"/>
      <c r="B37" s="37"/>
      <c r="C37" s="37"/>
      <c r="D37" s="37"/>
      <c r="E37" s="37"/>
      <c r="F37" s="37"/>
      <c r="G37" s="38"/>
      <c r="I37" s="15">
        <v>482</v>
      </c>
      <c r="J37" s="16"/>
    </row>
    <row r="38" spans="1:10" ht="13.5" thickBot="1">
      <c r="A38" s="40"/>
      <c r="B38" s="41"/>
      <c r="C38" s="41"/>
      <c r="D38" s="41"/>
      <c r="E38" s="41"/>
      <c r="F38" s="41"/>
      <c r="G38" s="42"/>
      <c r="I38" s="15">
        <v>483</v>
      </c>
      <c r="J38" s="16"/>
    </row>
    <row r="39" spans="9:10" ht="12.75">
      <c r="I39" s="15">
        <v>485</v>
      </c>
      <c r="J39" s="16"/>
    </row>
    <row r="40" spans="9:10" ht="12.75">
      <c r="I40" s="15">
        <v>486</v>
      </c>
      <c r="J40" s="16"/>
    </row>
    <row r="41" spans="9:10" ht="12.75">
      <c r="I41" s="15">
        <v>491</v>
      </c>
      <c r="J41" s="16"/>
    </row>
    <row r="42" spans="9:10" ht="12.75">
      <c r="I42" s="15">
        <v>492</v>
      </c>
      <c r="J42" s="19"/>
    </row>
    <row r="43" spans="9:10" ht="13.5" thickBot="1">
      <c r="I43" s="21">
        <v>493</v>
      </c>
      <c r="J43" s="22"/>
    </row>
    <row r="44" spans="9:10" ht="13.5" thickBot="1">
      <c r="I44" s="11" t="s">
        <v>21</v>
      </c>
      <c r="J44" s="12">
        <f>SUM(J7:J43)</f>
        <v>50661</v>
      </c>
    </row>
  </sheetData>
  <sheetProtection/>
  <mergeCells count="7">
    <mergeCell ref="G6:G7"/>
    <mergeCell ref="A21:G21"/>
    <mergeCell ref="A22:G38"/>
    <mergeCell ref="A6:A7"/>
    <mergeCell ref="B6:B7"/>
    <mergeCell ref="C6:C7"/>
    <mergeCell ref="D6:F6"/>
  </mergeCells>
  <printOptions/>
  <pageMargins left="0.59" right="0.7479166666666667" top="0.67" bottom="0.55" header="0.5118055555555556" footer="0.36"/>
  <pageSetup horizontalDpi="300" verticalDpi="300" orientation="landscape" paperSize="9" scale="89" r:id="rId1"/>
  <headerFooter alignWithMargins="0">
    <oddHeader>&amp;L&amp;"MAC C Swiss,Регуларен"&amp;8Prilog 2 - Obrazec K2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2022-10-13T12:56:07Z</cp:lastPrinted>
  <dcterms:modified xsi:type="dcterms:W3CDTF">2023-07-21T11:03:52Z</dcterms:modified>
  <cp:category/>
  <cp:version/>
  <cp:contentType/>
  <cp:contentStatus/>
</cp:coreProperties>
</file>